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68C\share\H29\00 担当者\岸上\工事\砂防\Ｒ１三土　久保地すべり　三・東祖谷久保　山腹水路工事（４）\ＰＰＩ\"/>
    </mc:Choice>
  </mc:AlternateContent>
  <bookViews>
    <workbookView xWindow="0" yWindow="0" windowWidth="28800" windowHeight="121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74" i="1" l="1"/>
  <c r="G66" i="1"/>
  <c r="G65" i="1"/>
  <c r="G63" i="1"/>
  <c r="G62" i="1"/>
  <c r="G56" i="1"/>
  <c r="G51" i="1"/>
  <c r="G47" i="1"/>
  <c r="G44" i="1"/>
  <c r="G39" i="1"/>
  <c r="G34" i="1"/>
  <c r="G33" i="1" s="1"/>
  <c r="G31" i="1"/>
  <c r="G26" i="1"/>
  <c r="G22" i="1"/>
  <c r="G17" i="1"/>
  <c r="G12" i="1"/>
  <c r="G11" i="1" s="1"/>
  <c r="G10" i="1" l="1"/>
  <c r="G73" i="1"/>
  <c r="G78" i="1" l="1"/>
  <c r="G80" i="1" s="1"/>
  <c r="G81" i="1" s="1"/>
  <c r="G76" i="1"/>
</calcChain>
</file>

<file path=xl/sharedStrings.xml><?xml version="1.0" encoding="utf-8"?>
<sst xmlns="http://schemas.openxmlformats.org/spreadsheetml/2006/main" count="157" uniqueCount="80">
  <si>
    <t>工事費内訳書</t>
  </si>
  <si>
    <t>住　　　　所</t>
  </si>
  <si>
    <t>商号又は名称</t>
  </si>
  <si>
    <t>代 表 者 名</t>
  </si>
  <si>
    <t>工 事 名</t>
  </si>
  <si>
    <t>Ｒ１三土　久保地すべり　三・東祖谷久保　山腹水路工事（４）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</si>
  <si>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</si>
  <si>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</si>
  <si>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</si>
  <si>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</si>
  <si>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</si>
  <si>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</si>
  <si>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</si>
  <si>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</si>
  <si>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擁壁工</t>
  </si>
  <si>
    <t>作業土工</t>
  </si>
  <si>
    <t>床掘り</t>
  </si>
  <si>
    <t>m3</t>
  </si>
  <si>
    <t>埋戻し</t>
  </si>
  <si>
    <t>土砂等運搬</t>
  </si>
  <si>
    <t>残土処分</t>
  </si>
  <si>
    <t>場所打擁壁工(構造物単位)</t>
  </si>
  <si>
    <t>重力式擁壁
　1号重力式擁壁
　H=3.3m</t>
  </si>
  <si>
    <t>ｺﾙｹﾞｰﾄﾌﾘｭｰﾑ</t>
  </si>
  <si>
    <t>m</t>
  </si>
  <si>
    <t>あと施工ｱﾝｶｰ</t>
  </si>
  <si>
    <t>本</t>
  </si>
  <si>
    <t>足場　</t>
  </si>
  <si>
    <t>掛m2</t>
  </si>
  <si>
    <t>場所打擁壁工
　帯工</t>
  </si>
  <si>
    <t>ｺﾝｸﾘｰﾄ</t>
  </si>
  <si>
    <t>型枠</t>
  </si>
  <si>
    <t>m2</t>
  </si>
  <si>
    <t>足場
　単管足場</t>
  </si>
  <si>
    <t>石積工</t>
  </si>
  <si>
    <t>練石積</t>
  </si>
  <si>
    <t>水抜ﾊﾟｲﾌﾟ　</t>
  </si>
  <si>
    <t>吸出し防止材　</t>
  </si>
  <si>
    <t>ｺﾝｸﾘｰﾄ　
　埋戻しCo
　18-8-40</t>
  </si>
  <si>
    <t>構造物取壊し工</t>
  </si>
  <si>
    <t>構造物とりこわし運搬処分　</t>
  </si>
  <si>
    <t>山腹水路工</t>
  </si>
  <si>
    <t>山腹明暗渠工
　1-1号水路工</t>
  </si>
  <si>
    <t>山腹ｺﾙｹﾞｰﾄﾌﾘｭｰﾑ明暗渠</t>
  </si>
  <si>
    <t>山腹ｺﾙｹﾞｰﾄﾌﾘｭｰﾑ付属材料費</t>
  </si>
  <si>
    <t>ｺﾝｸﾘｰﾄ　</t>
  </si>
  <si>
    <t>型枠　</t>
  </si>
  <si>
    <t>山腹明暗渠工
　1-2号水路工</t>
  </si>
  <si>
    <t>現場打水路工</t>
  </si>
  <si>
    <t>均しｺﾝｸﾘｰﾄ　</t>
  </si>
  <si>
    <t>集水桝工</t>
  </si>
  <si>
    <t>集水桝
　1号集水枡</t>
  </si>
  <si>
    <t>箇所</t>
  </si>
  <si>
    <t>集水枡材料費
　1号集水枡</t>
  </si>
  <si>
    <t>集水桝
　2号集水枡</t>
  </si>
  <si>
    <t>集水枡材料費
　2号集水枡</t>
  </si>
  <si>
    <t>現場打床版工</t>
  </si>
  <si>
    <t>鉄筋　</t>
  </si>
  <si>
    <t>t</t>
  </si>
  <si>
    <t>支保工　</t>
  </si>
  <si>
    <t>空m3</t>
  </si>
  <si>
    <t>地下水排除工</t>
  </si>
  <si>
    <t>流末処理工</t>
  </si>
  <si>
    <t>暗渠排水管　
　既設排水管修繕</t>
  </si>
  <si>
    <t>仮設工</t>
  </si>
  <si>
    <t>ｺﾝｸﾘｰﾄ製造設備工</t>
  </si>
  <si>
    <t>ｹｰﾌﾞﾙｸﾚｰﾝ設備(砂防)</t>
  </si>
  <si>
    <t>基</t>
  </si>
  <si>
    <t>ｹｰﾌﾞﾙｸﾚｰﾝ設備賃料</t>
  </si>
  <si>
    <t>ｹｰﾌﾞﾙｸﾚｰﾝ運搬工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</si>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</sst>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G11+G33+G62+G65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G12+G17+G22+G26+G31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70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50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30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30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G18+G19+G20+G21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17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24</v>
      </c>
      <c r="F19" s="9">
        <v>2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26</v>
      </c>
      <c r="F20" s="9">
        <v>12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28</v>
      </c>
      <c r="F21" s="9">
        <v>20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29</v>
      </c>
      <c r="D22" s="24"/>
      <c r="E22" s="8" t="s">
        <v>13</v>
      </c>
      <c r="F22" s="9">
        <v>1</v>
      </c>
      <c r="G22" s="11">
        <f>G23+G24+G25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30</v>
      </c>
      <c r="E23" s="8" t="s">
        <v>17</v>
      </c>
      <c r="F23" s="9">
        <v>7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31</v>
      </c>
      <c r="E24" s="8" t="s">
        <v>32</v>
      </c>
      <c r="F24" s="9">
        <v>22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33</v>
      </c>
      <c r="E25" s="8" t="s">
        <v>28</v>
      </c>
      <c r="F25" s="9">
        <v>9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34</v>
      </c>
      <c r="D26" s="24"/>
      <c r="E26" s="8" t="s">
        <v>13</v>
      </c>
      <c r="F26" s="9">
        <v>1</v>
      </c>
      <c r="G26" s="11">
        <f>G27+G28+G29+G30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35</v>
      </c>
      <c r="E27" s="8" t="s">
        <v>32</v>
      </c>
      <c r="F27" s="9">
        <v>16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36</v>
      </c>
      <c r="E28" s="8" t="s">
        <v>24</v>
      </c>
      <c r="F28" s="10">
        <v>0.8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37</v>
      </c>
      <c r="E29" s="8" t="s">
        <v>32</v>
      </c>
      <c r="F29" s="10">
        <v>0.3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38</v>
      </c>
      <c r="E30" s="8" t="s">
        <v>17</v>
      </c>
      <c r="F30" s="10">
        <v>0.9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39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40</v>
      </c>
      <c r="E32" s="8" t="s">
        <v>17</v>
      </c>
      <c r="F32" s="9">
        <v>26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24" t="s">
        <v>41</v>
      </c>
      <c r="C33" s="24"/>
      <c r="D33" s="24"/>
      <c r="E33" s="8" t="s">
        <v>13</v>
      </c>
      <c r="F33" s="9">
        <v>1</v>
      </c>
      <c r="G33" s="11">
        <f>G34+G39+G44+G47+G51+G56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42</v>
      </c>
      <c r="D34" s="24"/>
      <c r="E34" s="8" t="s">
        <v>13</v>
      </c>
      <c r="F34" s="9">
        <v>1</v>
      </c>
      <c r="G34" s="11">
        <f>G35+G36+G37+G38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43</v>
      </c>
      <c r="E35" s="8" t="s">
        <v>24</v>
      </c>
      <c r="F35" s="9">
        <v>26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44</v>
      </c>
      <c r="E36" s="8" t="s">
        <v>13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45</v>
      </c>
      <c r="E37" s="8" t="s">
        <v>17</v>
      </c>
      <c r="F37" s="9">
        <v>3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46</v>
      </c>
      <c r="E38" s="8" t="s">
        <v>32</v>
      </c>
      <c r="F38" s="9">
        <v>8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47</v>
      </c>
      <c r="D39" s="24"/>
      <c r="E39" s="8" t="s">
        <v>13</v>
      </c>
      <c r="F39" s="9">
        <v>1</v>
      </c>
      <c r="G39" s="11">
        <f>G40+G41+G42+G43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43</v>
      </c>
      <c r="E40" s="8" t="s">
        <v>24</v>
      </c>
      <c r="F40" s="9">
        <v>13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44</v>
      </c>
      <c r="E41" s="8" t="s">
        <v>13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45</v>
      </c>
      <c r="E42" s="8" t="s">
        <v>17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46</v>
      </c>
      <c r="E43" s="8" t="s">
        <v>32</v>
      </c>
      <c r="F43" s="9">
        <v>4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15</v>
      </c>
      <c r="D44" s="24"/>
      <c r="E44" s="8" t="s">
        <v>13</v>
      </c>
      <c r="F44" s="9">
        <v>1</v>
      </c>
      <c r="G44" s="11">
        <f>G45+G46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16</v>
      </c>
      <c r="E45" s="8" t="s">
        <v>17</v>
      </c>
      <c r="F45" s="9">
        <v>70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18</v>
      </c>
      <c r="E46" s="8" t="s">
        <v>17</v>
      </c>
      <c r="F46" s="9">
        <v>50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48</v>
      </c>
      <c r="D47" s="24"/>
      <c r="E47" s="8" t="s">
        <v>13</v>
      </c>
      <c r="F47" s="9">
        <v>1</v>
      </c>
      <c r="G47" s="11">
        <f>G48+G49+G50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45</v>
      </c>
      <c r="E48" s="8" t="s">
        <v>17</v>
      </c>
      <c r="F48" s="9">
        <v>14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46</v>
      </c>
      <c r="E49" s="8" t="s">
        <v>32</v>
      </c>
      <c r="F49" s="9">
        <v>70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49</v>
      </c>
      <c r="E50" s="8" t="s">
        <v>17</v>
      </c>
      <c r="F50" s="9">
        <v>1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24" t="s">
        <v>50</v>
      </c>
      <c r="D51" s="24"/>
      <c r="E51" s="8" t="s">
        <v>13</v>
      </c>
      <c r="F51" s="9">
        <v>1</v>
      </c>
      <c r="G51" s="11">
        <f>G52+G53+G54+G55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51</v>
      </c>
      <c r="E52" s="8" t="s">
        <v>52</v>
      </c>
      <c r="F52" s="9">
        <v>1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53</v>
      </c>
      <c r="E53" s="8" t="s">
        <v>13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54</v>
      </c>
      <c r="E54" s="8" t="s">
        <v>52</v>
      </c>
      <c r="F54" s="9">
        <v>1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55</v>
      </c>
      <c r="E55" s="8" t="s">
        <v>13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24" t="s">
        <v>56</v>
      </c>
      <c r="D56" s="24"/>
      <c r="E56" s="8" t="s">
        <v>13</v>
      </c>
      <c r="F56" s="9">
        <v>1</v>
      </c>
      <c r="G56" s="11">
        <f>G57+G58+G59+G60+G61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45</v>
      </c>
      <c r="E57" s="8" t="s">
        <v>17</v>
      </c>
      <c r="F57" s="10">
        <v>0.3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57</v>
      </c>
      <c r="E58" s="8" t="s">
        <v>58</v>
      </c>
      <c r="F58" s="10">
        <v>8.0000000000000002E-3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57</v>
      </c>
      <c r="E59" s="8" t="s">
        <v>58</v>
      </c>
      <c r="F59" s="10">
        <v>0.01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46</v>
      </c>
      <c r="E60" s="8" t="s">
        <v>32</v>
      </c>
      <c r="F60" s="9">
        <v>2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59</v>
      </c>
      <c r="E61" s="8" t="s">
        <v>60</v>
      </c>
      <c r="F61" s="10">
        <v>0.9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24" t="s">
        <v>61</v>
      </c>
      <c r="C62" s="24"/>
      <c r="D62" s="24"/>
      <c r="E62" s="8" t="s">
        <v>13</v>
      </c>
      <c r="F62" s="9">
        <v>1</v>
      </c>
      <c r="G62" s="11">
        <f>G63</f>
        <v>0</v>
      </c>
      <c r="I62" s="13">
        <v>53</v>
      </c>
      <c r="J62" s="14">
        <v>2</v>
      </c>
    </row>
    <row r="63" spans="1:10" ht="42" customHeight="1" x14ac:dyDescent="0.15">
      <c r="A63" s="6"/>
      <c r="B63" s="7"/>
      <c r="C63" s="24" t="s">
        <v>62</v>
      </c>
      <c r="D63" s="24"/>
      <c r="E63" s="8" t="s">
        <v>13</v>
      </c>
      <c r="F63" s="9">
        <v>1</v>
      </c>
      <c r="G63" s="11">
        <f>G64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63</v>
      </c>
      <c r="E64" s="8" t="s">
        <v>24</v>
      </c>
      <c r="F64" s="9">
        <v>25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24" t="s">
        <v>64</v>
      </c>
      <c r="C65" s="24"/>
      <c r="D65" s="24"/>
      <c r="E65" s="8" t="s">
        <v>13</v>
      </c>
      <c r="F65" s="9">
        <v>1</v>
      </c>
      <c r="G65" s="11">
        <f>G66</f>
        <v>0</v>
      </c>
      <c r="I65" s="13">
        <v>56</v>
      </c>
      <c r="J65" s="14">
        <v>2</v>
      </c>
    </row>
    <row r="66" spans="1:10" ht="42" customHeight="1" x14ac:dyDescent="0.15">
      <c r="A66" s="6"/>
      <c r="B66" s="7"/>
      <c r="C66" s="24" t="s">
        <v>65</v>
      </c>
      <c r="D66" s="24"/>
      <c r="E66" s="8" t="s">
        <v>13</v>
      </c>
      <c r="F66" s="9">
        <v>1</v>
      </c>
      <c r="G66" s="11">
        <f>G67+G68+G69+G70+G71+G72</f>
        <v>0</v>
      </c>
      <c r="I66" s="13">
        <v>57</v>
      </c>
      <c r="J66" s="14">
        <v>3</v>
      </c>
    </row>
    <row r="67" spans="1:10" ht="42" customHeight="1" x14ac:dyDescent="0.15">
      <c r="A67" s="6"/>
      <c r="B67" s="7"/>
      <c r="C67" s="7"/>
      <c r="D67" s="24" t="s">
        <v>66</v>
      </c>
      <c r="E67" s="8" t="s">
        <v>67</v>
      </c>
      <c r="F67" s="9">
        <v>1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68</v>
      </c>
      <c r="E68" s="8" t="s">
        <v>13</v>
      </c>
      <c r="F68" s="9">
        <v>1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69</v>
      </c>
      <c r="E69" s="8" t="s">
        <v>17</v>
      </c>
      <c r="F69" s="9">
        <v>30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7"/>
      <c r="D70" s="24" t="s">
        <v>69</v>
      </c>
      <c r="E70" s="8" t="s">
        <v>17</v>
      </c>
      <c r="F70" s="9">
        <v>26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69</v>
      </c>
      <c r="E71" s="8" t="s">
        <v>17</v>
      </c>
      <c r="F71" s="9">
        <v>45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7"/>
      <c r="D72" s="24" t="s">
        <v>69</v>
      </c>
      <c r="E72" s="8" t="s">
        <v>58</v>
      </c>
      <c r="F72" s="9">
        <v>2</v>
      </c>
      <c r="G72" s="12"/>
      <c r="I72" s="13">
        <v>63</v>
      </c>
      <c r="J72" s="14">
        <v>4</v>
      </c>
    </row>
    <row r="73" spans="1:10" ht="42" customHeight="1" x14ac:dyDescent="0.15">
      <c r="A73" s="23" t="s">
        <v>70</v>
      </c>
      <c r="B73" s="24"/>
      <c r="C73" s="24"/>
      <c r="D73" s="24"/>
      <c r="E73" s="8" t="s">
        <v>13</v>
      </c>
      <c r="F73" s="9">
        <v>1</v>
      </c>
      <c r="G73" s="11">
        <f>G11+G33+G62+G65</f>
        <v>0</v>
      </c>
      <c r="I73" s="13">
        <v>64</v>
      </c>
      <c r="J73" s="14">
        <v>20</v>
      </c>
    </row>
    <row r="74" spans="1:10" ht="42" customHeight="1" x14ac:dyDescent="0.15">
      <c r="A74" s="23" t="s">
        <v>71</v>
      </c>
      <c r="B74" s="24"/>
      <c r="C74" s="24"/>
      <c r="D74" s="24"/>
      <c r="E74" s="8" t="s">
        <v>13</v>
      </c>
      <c r="F74" s="9">
        <v>1</v>
      </c>
      <c r="G74" s="11">
        <f>G75</f>
        <v>0</v>
      </c>
      <c r="I74" s="13">
        <v>65</v>
      </c>
      <c r="J74" s="14">
        <v>200</v>
      </c>
    </row>
    <row r="75" spans="1:10" ht="42" customHeight="1" x14ac:dyDescent="0.15">
      <c r="A75" s="6"/>
      <c r="B75" s="24" t="s">
        <v>72</v>
      </c>
      <c r="C75" s="24"/>
      <c r="D75" s="24"/>
      <c r="E75" s="8" t="s">
        <v>13</v>
      </c>
      <c r="F75" s="9">
        <v>1</v>
      </c>
      <c r="G75" s="12"/>
      <c r="I75" s="13">
        <v>66</v>
      </c>
      <c r="J75" s="14"/>
    </row>
    <row r="76" spans="1:10" ht="42" customHeight="1" x14ac:dyDescent="0.15">
      <c r="A76" s="23" t="s">
        <v>73</v>
      </c>
      <c r="B76" s="24"/>
      <c r="C76" s="24"/>
      <c r="D76" s="24"/>
      <c r="E76" s="8" t="s">
        <v>13</v>
      </c>
      <c r="F76" s="9">
        <v>1</v>
      </c>
      <c r="G76" s="11">
        <f>G73+G74</f>
        <v>0</v>
      </c>
      <c r="I76" s="13">
        <v>67</v>
      </c>
      <c r="J76" s="14"/>
    </row>
    <row r="77" spans="1:10" ht="42" customHeight="1" x14ac:dyDescent="0.15">
      <c r="A77" s="6"/>
      <c r="B77" s="24" t="s">
        <v>74</v>
      </c>
      <c r="C77" s="24"/>
      <c r="D77" s="24"/>
      <c r="E77" s="8" t="s">
        <v>13</v>
      </c>
      <c r="F77" s="9">
        <v>1</v>
      </c>
      <c r="G77" s="12"/>
      <c r="I77" s="13">
        <v>68</v>
      </c>
      <c r="J77" s="14">
        <v>210</v>
      </c>
    </row>
    <row r="78" spans="1:10" ht="42" customHeight="1" x14ac:dyDescent="0.15">
      <c r="A78" s="23" t="s">
        <v>75</v>
      </c>
      <c r="B78" s="24"/>
      <c r="C78" s="24"/>
      <c r="D78" s="24"/>
      <c r="E78" s="8" t="s">
        <v>13</v>
      </c>
      <c r="F78" s="9">
        <v>1</v>
      </c>
      <c r="G78" s="11">
        <f>G73+G74+G77</f>
        <v>0</v>
      </c>
      <c r="I78" s="13">
        <v>69</v>
      </c>
      <c r="J78" s="14"/>
    </row>
    <row r="79" spans="1:10" ht="42" customHeight="1" x14ac:dyDescent="0.15">
      <c r="A79" s="6"/>
      <c r="B79" s="24" t="s">
        <v>76</v>
      </c>
      <c r="C79" s="24"/>
      <c r="D79" s="24"/>
      <c r="E79" s="8" t="s">
        <v>13</v>
      </c>
      <c r="F79" s="9">
        <v>1</v>
      </c>
      <c r="G79" s="12"/>
      <c r="I79" s="13">
        <v>70</v>
      </c>
      <c r="J79" s="14">
        <v>220</v>
      </c>
    </row>
    <row r="80" spans="1:10" ht="42" customHeight="1" x14ac:dyDescent="0.15">
      <c r="A80" s="23" t="s">
        <v>77</v>
      </c>
      <c r="B80" s="24"/>
      <c r="C80" s="24"/>
      <c r="D80" s="24"/>
      <c r="E80" s="8" t="s">
        <v>13</v>
      </c>
      <c r="F80" s="9">
        <v>1</v>
      </c>
      <c r="G80" s="11">
        <f>G78+G79</f>
        <v>0</v>
      </c>
      <c r="I80" s="13">
        <v>71</v>
      </c>
      <c r="J80" s="14">
        <v>30</v>
      </c>
    </row>
    <row r="81" spans="1:10" ht="42" customHeight="1" x14ac:dyDescent="0.15">
      <c r="A81" s="25" t="s">
        <v>78</v>
      </c>
      <c r="B81" s="26"/>
      <c r="C81" s="26"/>
      <c r="D81" s="26"/>
      <c r="E81" s="15" t="s">
        <v>79</v>
      </c>
      <c r="F81" s="16" t="s">
        <v>79</v>
      </c>
      <c r="G81" s="17">
        <f>G80</f>
        <v>0</v>
      </c>
      <c r="I81" s="18">
        <v>72</v>
      </c>
      <c r="J81" s="18">
        <v>90</v>
      </c>
    </row>
  </sheetData>
  <sheetProtection sheet="1"/>
  <mergeCells count="78">
    <mergeCell ref="B79:D79"/>
    <mergeCell ref="A80:D80"/>
    <mergeCell ref="A81:D81"/>
    <mergeCell ref="A74:D74"/>
    <mergeCell ref="B75:D75"/>
    <mergeCell ref="A76:D76"/>
    <mergeCell ref="B77:D77"/>
    <mergeCell ref="A78:D78"/>
    <mergeCell ref="D69"/>
    <mergeCell ref="D70"/>
    <mergeCell ref="D71"/>
    <mergeCell ref="D72"/>
    <mergeCell ref="A73:D73"/>
    <mergeCell ref="D64"/>
    <mergeCell ref="B65:D65"/>
    <mergeCell ref="C66:D66"/>
    <mergeCell ref="D67"/>
    <mergeCell ref="D68"/>
    <mergeCell ref="D59"/>
    <mergeCell ref="D60"/>
    <mergeCell ref="D61"/>
    <mergeCell ref="B62:D62"/>
    <mergeCell ref="C63:D63"/>
    <mergeCell ref="D54"/>
    <mergeCell ref="D55"/>
    <mergeCell ref="C56:D56"/>
    <mergeCell ref="D57"/>
    <mergeCell ref="D58"/>
    <mergeCell ref="D49"/>
    <mergeCell ref="D50"/>
    <mergeCell ref="C51:D51"/>
    <mergeCell ref="D52"/>
    <mergeCell ref="D53"/>
    <mergeCell ref="C44:D44"/>
    <mergeCell ref="D45"/>
    <mergeCell ref="D46"/>
    <mergeCell ref="C47:D47"/>
    <mergeCell ref="D48"/>
    <mergeCell ref="C39:D39"/>
    <mergeCell ref="D40"/>
    <mergeCell ref="D41"/>
    <mergeCell ref="D42"/>
    <mergeCell ref="D43"/>
    <mergeCell ref="C34:D34"/>
    <mergeCell ref="D35"/>
    <mergeCell ref="D36"/>
    <mergeCell ref="D37"/>
    <mergeCell ref="D38"/>
    <mergeCell ref="D29"/>
    <mergeCell ref="D30"/>
    <mergeCell ref="C31:D31"/>
    <mergeCell ref="D32"/>
    <mergeCell ref="B33:D33"/>
    <mergeCell ref="D24"/>
    <mergeCell ref="D25"/>
    <mergeCell ref="C26:D26"/>
    <mergeCell ref="D27"/>
    <mergeCell ref="D28"/>
    <mergeCell ref="D19"/>
    <mergeCell ref="D20"/>
    <mergeCell ref="D21"/>
    <mergeCell ref="C22: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Kishigami Masaharu</cp:lastModifiedBy>
  <dcterms:created xsi:type="dcterms:W3CDTF">2019-10-09T11:01:10Z</dcterms:created>
  <dcterms:modified xsi:type="dcterms:W3CDTF">2019-10-09T11:01:18Z</dcterms:modified>
</cp:coreProperties>
</file>